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FE" sheetId="1" r:id="rId1"/>
  </sheets>
  <definedNames>
    <definedName name="_xlnm._FilterDatabase" localSheetId="0" hidden="1">EFE!$C$2:$E$63</definedName>
  </definedNames>
  <calcPr calcId="144525"/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5" i="1"/>
  <c r="E41" i="1"/>
  <c r="D41" i="1"/>
  <c r="E37" i="1"/>
  <c r="D37" i="1"/>
  <c r="D45" i="1" l="1"/>
  <c r="D34" i="1"/>
  <c r="D60" i="1" s="1"/>
  <c r="E34" i="1"/>
  <c r="E60" i="1" s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<sst xmlns="http://schemas.openxmlformats.org/spreadsheetml/2006/main" count="62" uniqueCount="52">
  <si>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</si>
  <si>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</si>
  <si>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</si>
  <si>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</si>
  <si>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</si>
  <si>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</si>
  <si>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</si>
  <si>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</si>
  <si>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</si>
  <si>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</si>
  <si>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</si>
  <si>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</si>
  <si>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</si>
  <si>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</si>
  <si>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</si>
  <si>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</si>
  <si>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</si>
  <si>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</si>
  <si>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</si>
  <si>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</si>
  <si>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</si>
  <si>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</si>
  <si>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</si>
  <si>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</si>
  <si>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</si>
  <si>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</si>
  <si>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</si>
  <si>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</si>
  <si>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</si>
  <si>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</si>
  <si>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</si>
  <si>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</si>
  <si>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</si>
  <si>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</si>
  <si>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</si>
  <si>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</si>
  <si>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</si>
  <si>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</si>
  <si>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</si>
  <si>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</si>
  <si>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</si>
  <si>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</si>
  <si>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</si>
  <si>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</si>
  <si>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</si>
  <si>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</si>
  <si>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</si>
  <si>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</si>
  <si>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</si>
  <si>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</si>
  <si>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</si>
  <si>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MUNICIPAL DE AGUA POTABLE Y ALCANTARILLADO DE SAN FELIPE, GTO.
ESTADO DE FLUJOS DE EFECTIVO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</si>
</sst>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24780394.640000001</v>
      </c>
      <c r="E5" s="11">
        <f>SUM(E6:E16)</f>
        <v>31727751.900000002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23528088.609999999</v>
      </c>
      <c r="E9" s="13">
        <v>0</v>
      </c>
    </row>
    <row r="10" spans="1:5" x14ac:dyDescent="0.2">
      <c r="A10" s="28">
        <v>4150</v>
      </c>
      <c r="C10" s="5" t="s">
        <v>20</v>
      </c>
      <c r="D10" s="12">
        <v>297949.24</v>
      </c>
      <c r="E10" s="13">
        <v>0</v>
      </c>
    </row>
    <row r="11" spans="1:5" x14ac:dyDescent="0.2">
      <c r="A11" s="28">
        <v>4160</v>
      </c>
      <c r="C11" s="5" t="s">
        <v>21</v>
      </c>
      <c r="D11" s="12">
        <v>330232.03000000003</v>
      </c>
      <c r="E11" s="13">
        <v>418811.71</v>
      </c>
    </row>
    <row r="12" spans="1:5" x14ac:dyDescent="0.2">
      <c r="A12" s="28">
        <v>4170</v>
      </c>
      <c r="C12" s="5" t="s">
        <v>22</v>
      </c>
      <c r="D12" s="12">
        <v>0</v>
      </c>
      <c r="E12" s="13">
        <v>30735144.190000001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624124.76</v>
      </c>
      <c r="E14" s="13">
        <v>573796</v>
      </c>
    </row>
    <row r="15" spans="1:5" x14ac:dyDescent="0.2">
      <c r="A15" s="28">
        <v>4220</v>
      </c>
      <c r="C15" s="5" t="s">
        <v>25</v>
      </c>
      <c r="D15" s="12">
        <v>0</v>
      </c>
      <c r="E15" s="13">
        <v>0</v>
      </c>
    </row>
    <row r="16" spans="1:5" x14ac:dyDescent="0.2">
      <c r="A16" s="28" t="s">
        <v>48</v>
      </c>
      <c r="C16" s="5" t="s">
        <v>26</v>
      </c>
      <c r="D16" s="12">
        <v>0</v>
      </c>
      <c r="E16" s="13">
        <v>0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24653814.73</v>
      </c>
      <c r="E17" s="11">
        <f>SUM(E18:E33)</f>
        <v>27660941.990000002</v>
      </c>
    </row>
    <row r="18" spans="1:5" x14ac:dyDescent="0.2">
      <c r="A18" s="28">
        <v>5110</v>
      </c>
      <c r="C18" s="5" t="s">
        <v>27</v>
      </c>
      <c r="D18" s="12">
        <v>7602545.7000000002</v>
      </c>
      <c r="E18" s="13">
        <v>11677934.43</v>
      </c>
    </row>
    <row r="19" spans="1:5" x14ac:dyDescent="0.2">
      <c r="A19" s="28">
        <v>5120</v>
      </c>
      <c r="C19" s="5" t="s">
        <v>28</v>
      </c>
      <c r="D19" s="12">
        <v>1750930.02</v>
      </c>
      <c r="E19" s="13">
        <v>2682899.5699999998</v>
      </c>
    </row>
    <row r="20" spans="1:5" x14ac:dyDescent="0.2">
      <c r="A20" s="28">
        <v>5130</v>
      </c>
      <c r="C20" s="5" t="s">
        <v>29</v>
      </c>
      <c r="D20" s="12">
        <v>6300339.0099999998</v>
      </c>
      <c r="E20" s="13">
        <v>9367592.5399999991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8986.7800000000007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0</v>
      </c>
      <c r="E25" s="13">
        <v>0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9000000</v>
      </c>
      <c r="E32" s="13">
        <v>3923528.67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126579.91000000015</v>
      </c>
      <c r="E34" s="11">
        <f>E5-E17</f>
        <v>4066809.91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0</v>
      </c>
    </row>
    <row r="41" spans="1:5" x14ac:dyDescent="0.2">
      <c r="A41" s="22"/>
      <c r="B41" s="19" t="s">
        <v>15</v>
      </c>
      <c r="C41" s="14"/>
      <c r="D41" s="10">
        <f>SUM(D42:D44)</f>
        <v>251571.03</v>
      </c>
      <c r="E41" s="11">
        <f>SUM(E42:E44)</f>
        <v>2714549.48</v>
      </c>
    </row>
    <row r="42" spans="1:5" x14ac:dyDescent="0.2">
      <c r="A42" s="28">
        <v>1230</v>
      </c>
      <c r="C42" s="5" t="s">
        <v>40</v>
      </c>
      <c r="D42" s="12">
        <v>0</v>
      </c>
      <c r="E42" s="13">
        <v>2186058.63</v>
      </c>
    </row>
    <row r="43" spans="1:5" x14ac:dyDescent="0.2">
      <c r="A43" s="28" t="s">
        <v>47</v>
      </c>
      <c r="C43" s="5" t="s">
        <v>41</v>
      </c>
      <c r="D43" s="12">
        <v>251571.03</v>
      </c>
      <c r="E43" s="13">
        <v>528490.85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-251571.03</v>
      </c>
      <c r="E45" s="11">
        <f>E37-E41</f>
        <v>-2714549.48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5185981.47</v>
      </c>
      <c r="E48" s="11">
        <f>SUM(E49+E52)</f>
        <v>8236687.75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5185981.47</v>
      </c>
      <c r="E52" s="13">
        <v>8236687.75</v>
      </c>
    </row>
    <row r="53" spans="1:5" x14ac:dyDescent="0.2">
      <c r="A53" s="22"/>
      <c r="B53" s="19" t="s">
        <v>15</v>
      </c>
      <c r="C53" s="14"/>
      <c r="D53" s="10">
        <f>SUM(D54+D57)</f>
        <v>763683.38</v>
      </c>
      <c r="E53" s="11">
        <f>SUM(E54+E57)</f>
        <v>1707002.17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763683.38</v>
      </c>
      <c r="E57" s="13">
        <v>1707002.17</v>
      </c>
    </row>
    <row r="58" spans="1:5" x14ac:dyDescent="0.2">
      <c r="A58" s="27" t="s">
        <v>17</v>
      </c>
      <c r="C58" s="9"/>
      <c r="D58" s="10">
        <f>D48-D53</f>
        <v>4422298.09</v>
      </c>
      <c r="E58" s="11">
        <f>E48-E53</f>
        <v>6529685.5800000001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4297306.9700000007</v>
      </c>
      <c r="E60" s="11">
        <f>E58+E45+E34</f>
        <v>7881946.0099999998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16122910.199999999</v>
      </c>
      <c r="E62" s="11">
        <v>14964733.939999999</v>
      </c>
    </row>
    <row r="63" spans="1:5" x14ac:dyDescent="0.2">
      <c r="A63" s="27" t="s">
        <v>46</v>
      </c>
      <c r="C63" s="9"/>
      <c r="D63" s="10">
        <v>15563020.77</v>
      </c>
      <c r="E63" s="11">
        <v>16122910.199999999</v>
      </c>
    </row>
    <row r="64" spans="1:5" x14ac:dyDescent="0.2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2017-03-02T18:57:17Z</cp:lastPrinted>
  <dcterms:created xsi:type="dcterms:W3CDTF">2012-12-11T20:31:36Z</dcterms:created>
  <dcterms:modified xsi:type="dcterms:W3CDTF">2018-10-05T17:12:46Z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